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2" yWindow="-12" windowWidth="12120" windowHeight="9120"/>
  </bookViews>
  <sheets>
    <sheet name="Breakeven Analysis" sheetId="1" r:id="rId1"/>
  </sheets>
  <calcPr calcId="125725"/>
</workbook>
</file>

<file path=xl/calcChain.xml><?xml version="1.0" encoding="utf-8"?>
<calcChain xmlns="http://schemas.openxmlformats.org/spreadsheetml/2006/main">
  <c r="C34" i="1"/>
  <c r="E36" l="1"/>
  <c r="E37" l="1"/>
  <c r="E38" l="1"/>
</calcChain>
</file>

<file path=xl/comments1.xml><?xml version="1.0" encoding="utf-8"?>
<comments xmlns="http://schemas.openxmlformats.org/spreadsheetml/2006/main">
  <authors>
    <author>Microsoft</author>
  </authors>
  <commentList>
    <comment ref="A18" authorId="0">
      <text>
        <r>
          <rPr>
            <b/>
            <sz val="8"/>
            <color indexed="81"/>
            <rFont val="Tahoma"/>
            <family val="2"/>
          </rPr>
          <t>Sales people, office &amp; others.</t>
        </r>
      </text>
    </comment>
  </commentList>
</comments>
</file>

<file path=xl/sharedStrings.xml><?xml version="1.0" encoding="utf-8"?>
<sst xmlns="http://schemas.openxmlformats.org/spreadsheetml/2006/main" count="36" uniqueCount="35">
  <si>
    <t>Breakeven Analysis</t>
  </si>
  <si>
    <t>Cost Description</t>
  </si>
  <si>
    <t>Advertising</t>
  </si>
  <si>
    <t>Car, delivery and travel</t>
  </si>
  <si>
    <t>Accounting and legal</t>
  </si>
  <si>
    <t>Telephone</t>
  </si>
  <si>
    <t>Utilities</t>
  </si>
  <si>
    <t>Insurance</t>
  </si>
  <si>
    <t>Breakeven Sales level   =</t>
  </si>
  <si>
    <t>Fixed Costs</t>
  </si>
  <si>
    <t>Variable Costs</t>
  </si>
  <si>
    <t>Total Fixed Costs</t>
  </si>
  <si>
    <t>Total Variable Costs</t>
  </si>
  <si>
    <t>Cooke Riverside Prop. LLC</t>
  </si>
  <si>
    <t>Permits</t>
  </si>
  <si>
    <t xml:space="preserve">Salary expenses </t>
  </si>
  <si>
    <t>Supplies (office &amp; op.)</t>
  </si>
  <si>
    <t>Internet</t>
  </si>
  <si>
    <t>Home Loan Interest</t>
  </si>
  <si>
    <t>Misc. (unspecified)</t>
  </si>
  <si>
    <t>Owner's Draw</t>
  </si>
  <si>
    <t>Total Fixed and Variable Costs</t>
  </si>
  <si>
    <t>Original Mortgage</t>
  </si>
  <si>
    <t>Houses Sold</t>
  </si>
  <si>
    <t>Debt Service</t>
  </si>
  <si>
    <t>Consultants</t>
  </si>
  <si>
    <t>Wetland enhancement</t>
  </si>
  <si>
    <t>Infrastructure</t>
  </si>
  <si>
    <t>Improvements</t>
  </si>
  <si>
    <t xml:space="preserve">Landscaping/Promenade/Green </t>
  </si>
  <si>
    <t>Real Estate Sales</t>
  </si>
  <si>
    <t>Contingency</t>
  </si>
  <si>
    <t>Health Insance</t>
  </si>
  <si>
    <t>Costs</t>
  </si>
  <si>
    <t>I believe my estimates for variable costs maybe overstated, more likely than not, show downward pressure under present economic conditions.</t>
  </si>
</sst>
</file>

<file path=xl/styles.xml><?xml version="1.0" encoding="utf-8"?>
<styleSheet xmlns="http://schemas.openxmlformats.org/spreadsheetml/2006/main">
  <numFmts count="5">
    <numFmt numFmtId="6" formatCode="&quot;$&quot;#,##0_);[Red]\(&quot;$&quot;#,##0\)"/>
    <numFmt numFmtId="42" formatCode="_(&quot;$&quot;* #,##0_);_(&quot;$&quot;* \(#,##0\);_(&quot;$&quot;* &quot;-&quot;_);_(@_)"/>
    <numFmt numFmtId="41" formatCode="_(* #,##0_);_(* \(#,##0\);_(* &quot;-&quot;_);_(@_)"/>
    <numFmt numFmtId="164" formatCode="0.0"/>
    <numFmt numFmtId="165" formatCode="0.0%"/>
  </numFmts>
  <fonts count="15">
    <font>
      <sz val="9"/>
      <name val="Arial"/>
    </font>
    <font>
      <sz val="9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sz val="10"/>
      <name val="Arial"/>
    </font>
    <font>
      <sz val="10"/>
      <name val="Arial"/>
      <family val="2"/>
    </font>
    <font>
      <b/>
      <sz val="8"/>
      <color indexed="81"/>
      <name val="Tahoma"/>
      <family val="2"/>
    </font>
    <font>
      <sz val="11"/>
      <name val="Arial"/>
      <family val="2"/>
    </font>
    <font>
      <sz val="14"/>
      <name val="Arial"/>
      <family val="2"/>
    </font>
    <font>
      <b/>
      <sz val="14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sz val="13"/>
      <name val="Book Antiqua"/>
      <family val="1"/>
    </font>
    <font>
      <b/>
      <sz val="13"/>
      <name val="Book Antiqua"/>
      <family val="1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0" fontId="5" fillId="0" borderId="0"/>
    <xf numFmtId="0" fontId="5" fillId="0" borderId="0"/>
    <xf numFmtId="0" fontId="6" fillId="0" borderId="0"/>
    <xf numFmtId="0" fontId="6" fillId="0" borderId="0"/>
  </cellStyleXfs>
  <cellXfs count="43">
    <xf numFmtId="0" fontId="0" fillId="0" borderId="0" xfId="0"/>
    <xf numFmtId="0" fontId="1" fillId="0" borderId="0" xfId="0" applyFont="1"/>
    <xf numFmtId="0" fontId="1" fillId="0" borderId="0" xfId="0" applyFont="1" applyBorder="1"/>
    <xf numFmtId="0" fontId="1" fillId="0" borderId="0" xfId="0" applyFont="1" applyAlignment="1">
      <alignment vertical="center"/>
    </xf>
    <xf numFmtId="0" fontId="3" fillId="0" borderId="0" xfId="0" applyFont="1"/>
    <xf numFmtId="165" fontId="1" fillId="0" borderId="0" xfId="0" applyNumberFormat="1" applyFont="1" applyBorder="1" applyAlignment="1">
      <alignment vertical="center"/>
    </xf>
    <xf numFmtId="0" fontId="8" fillId="0" borderId="0" xfId="0" applyFont="1"/>
    <xf numFmtId="0" fontId="8" fillId="0" borderId="0" xfId="0" applyFont="1" applyBorder="1"/>
    <xf numFmtId="0" fontId="3" fillId="0" borderId="0" xfId="0" applyFont="1" applyAlignment="1">
      <alignment vertical="center"/>
    </xf>
    <xf numFmtId="0" fontId="3" fillId="0" borderId="0" xfId="0" applyFont="1" applyBorder="1" applyAlignment="1">
      <alignment vertical="center" wrapText="1"/>
    </xf>
    <xf numFmtId="3" fontId="3" fillId="0" borderId="0" xfId="2" applyNumberFormat="1" applyFont="1" applyBorder="1" applyAlignment="1">
      <alignment horizontal="right" wrapText="1"/>
    </xf>
    <xf numFmtId="41" fontId="3" fillId="0" borderId="0" xfId="0" applyNumberFormat="1" applyFont="1" applyBorder="1" applyAlignment="1">
      <alignment vertical="center"/>
    </xf>
    <xf numFmtId="165" fontId="3" fillId="0" borderId="0" xfId="0" applyNumberFormat="1" applyFont="1" applyBorder="1" applyAlignment="1">
      <alignment vertical="center"/>
    </xf>
    <xf numFmtId="164" fontId="3" fillId="0" borderId="0" xfId="0" applyNumberFormat="1" applyFont="1" applyBorder="1" applyAlignment="1">
      <alignment vertical="center"/>
    </xf>
    <xf numFmtId="0" fontId="3" fillId="0" borderId="0" xfId="0" applyFont="1" applyAlignment="1">
      <alignment vertical="center" wrapText="1"/>
    </xf>
    <xf numFmtId="3" fontId="3" fillId="0" borderId="0" xfId="0" applyNumberFormat="1" applyFont="1" applyBorder="1" applyAlignment="1">
      <alignment wrapText="1"/>
    </xf>
    <xf numFmtId="4" fontId="3" fillId="0" borderId="0" xfId="0" applyNumberFormat="1" applyFont="1" applyFill="1" applyBorder="1" applyAlignment="1">
      <alignment vertical="center" wrapText="1"/>
    </xf>
    <xf numFmtId="0" fontId="3" fillId="0" borderId="6" xfId="0" applyFont="1" applyBorder="1"/>
    <xf numFmtId="0" fontId="4" fillId="0" borderId="6" xfId="0" applyFont="1" applyBorder="1" applyAlignment="1">
      <alignment horizontal="center"/>
    </xf>
    <xf numFmtId="42" fontId="3" fillId="0" borderId="6" xfId="0" applyNumberFormat="1" applyFont="1" applyBorder="1"/>
    <xf numFmtId="2" fontId="4" fillId="0" borderId="6" xfId="0" applyNumberFormat="1" applyFont="1" applyBorder="1" applyAlignment="1">
      <alignment horizontal="center" vertical="center" wrapText="1"/>
    </xf>
    <xf numFmtId="42" fontId="3" fillId="0" borderId="6" xfId="0" applyNumberFormat="1" applyFont="1" applyBorder="1" applyAlignment="1">
      <alignment vertical="center" wrapText="1"/>
    </xf>
    <xf numFmtId="42" fontId="4" fillId="0" borderId="3" xfId="0" applyNumberFormat="1" applyFont="1" applyBorder="1" applyAlignment="1">
      <alignment vertical="center" wrapText="1"/>
    </xf>
    <xf numFmtId="0" fontId="4" fillId="0" borderId="11" xfId="0" applyFont="1" applyBorder="1" applyAlignment="1">
      <alignment vertical="center" wrapText="1"/>
    </xf>
    <xf numFmtId="0" fontId="3" fillId="0" borderId="5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0" xfId="0" applyFont="1" applyBorder="1" applyAlignment="1">
      <alignment horizontal="right" vertical="center"/>
    </xf>
    <xf numFmtId="0" fontId="10" fillId="0" borderId="0" xfId="0" applyFont="1" applyBorder="1" applyAlignment="1">
      <alignment horizontal="center" vertical="center"/>
    </xf>
    <xf numFmtId="0" fontId="11" fillId="0" borderId="8" xfId="0" applyFont="1" applyBorder="1" applyAlignment="1">
      <alignment vertical="center"/>
    </xf>
    <xf numFmtId="42" fontId="12" fillId="0" borderId="9" xfId="0" applyNumberFormat="1" applyFont="1" applyBorder="1" applyAlignment="1">
      <alignment vertical="center"/>
    </xf>
    <xf numFmtId="0" fontId="11" fillId="0" borderId="11" xfId="0" applyFont="1" applyBorder="1" applyAlignment="1">
      <alignment vertical="center"/>
    </xf>
    <xf numFmtId="0" fontId="13" fillId="0" borderId="4" xfId="0" applyFont="1" applyBorder="1" applyAlignment="1">
      <alignment horizontal="left" indent="2"/>
    </xf>
    <xf numFmtId="0" fontId="12" fillId="0" borderId="2" xfId="0" applyFont="1" applyBorder="1"/>
    <xf numFmtId="6" fontId="13" fillId="0" borderId="6" xfId="0" applyNumberFormat="1" applyFont="1" applyBorder="1" applyAlignment="1">
      <alignment horizontal="left" indent="2"/>
    </xf>
    <xf numFmtId="0" fontId="14" fillId="0" borderId="10" xfId="0" applyFont="1" applyBorder="1"/>
    <xf numFmtId="0" fontId="12" fillId="0" borderId="1" xfId="0" applyFont="1" applyBorder="1"/>
    <xf numFmtId="6" fontId="14" fillId="0" borderId="5" xfId="0" applyNumberFormat="1" applyFont="1" applyBorder="1" applyAlignment="1">
      <alignment horizontal="center"/>
    </xf>
    <xf numFmtId="0" fontId="10" fillId="0" borderId="0" xfId="0" applyFont="1" applyBorder="1" applyAlignment="1">
      <alignment vertical="center" wrapText="1"/>
    </xf>
    <xf numFmtId="0" fontId="13" fillId="0" borderId="7" xfId="0" applyFont="1" applyBorder="1" applyAlignment="1">
      <alignment horizontal="left" indent="2"/>
    </xf>
    <xf numFmtId="6" fontId="14" fillId="0" borderId="6" xfId="0" applyNumberFormat="1" applyFont="1" applyBorder="1" applyAlignment="1">
      <alignment horizontal="left" indent="2"/>
    </xf>
    <xf numFmtId="0" fontId="2" fillId="0" borderId="0" xfId="0" applyFont="1" applyAlignment="1"/>
    <xf numFmtId="0" fontId="0" fillId="0" borderId="0" xfId="0" applyAlignment="1"/>
    <xf numFmtId="0" fontId="9" fillId="0" borderId="0" xfId="0" applyFont="1" applyAlignment="1"/>
  </cellXfs>
  <cellStyles count="5">
    <cellStyle name="Normal" xfId="0" builtinId="0"/>
    <cellStyle name="Normal 10" xfId="4"/>
    <cellStyle name="Normal 2" xfId="1"/>
    <cellStyle name="Normal 7" xfId="2"/>
    <cellStyle name="Normal 9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40"/>
  <sheetViews>
    <sheetView showGridLines="0" tabSelected="1" topLeftCell="A29" workbookViewId="0">
      <selection activeCell="B36" sqref="A36:XFD37"/>
    </sheetView>
  </sheetViews>
  <sheetFormatPr defaultColWidth="9.125" defaultRowHeight="11.4"/>
  <cols>
    <col min="1" max="1" width="29.625" style="1" customWidth="1"/>
    <col min="2" max="2" width="16.25" style="1" customWidth="1"/>
    <col min="3" max="3" width="19.125" style="2" customWidth="1"/>
    <col min="4" max="5" width="16" style="1" customWidth="1"/>
    <col min="6" max="16384" width="9.125" style="1"/>
  </cols>
  <sheetData>
    <row r="1" spans="1:5" ht="21">
      <c r="A1" s="40" t="s">
        <v>0</v>
      </c>
      <c r="B1" s="41"/>
    </row>
    <row r="2" spans="1:5" ht="17.399999999999999">
      <c r="A2" s="42" t="s">
        <v>13</v>
      </c>
      <c r="B2" s="41"/>
    </row>
    <row r="3" spans="1:5" ht="1.2" customHeight="1">
      <c r="A3" s="2"/>
      <c r="B3" s="2"/>
      <c r="D3" s="2"/>
      <c r="E3" s="2"/>
    </row>
    <row r="5" spans="1:5" ht="17.399999999999999">
      <c r="A5" s="25" t="s">
        <v>1</v>
      </c>
      <c r="B5" s="26"/>
      <c r="C5" s="27" t="s">
        <v>33</v>
      </c>
      <c r="D5" s="3"/>
    </row>
    <row r="6" spans="1:5" ht="16.8">
      <c r="A6" s="28" t="s">
        <v>10</v>
      </c>
      <c r="B6" s="29"/>
      <c r="C6" s="30"/>
      <c r="D6" s="5"/>
      <c r="E6" s="3"/>
    </row>
    <row r="7" spans="1:5" ht="19.8" customHeight="1">
      <c r="A7" s="31" t="s">
        <v>25</v>
      </c>
      <c r="B7" s="32"/>
      <c r="C7" s="33">
        <v>161100</v>
      </c>
      <c r="D7" s="4"/>
      <c r="E7" s="8"/>
    </row>
    <row r="8" spans="1:5" ht="19.8" customHeight="1">
      <c r="A8" s="31" t="s">
        <v>14</v>
      </c>
      <c r="B8" s="32"/>
      <c r="C8" s="33">
        <v>22280</v>
      </c>
      <c r="D8" s="4"/>
      <c r="E8" s="8"/>
    </row>
    <row r="9" spans="1:5" ht="19.8" customHeight="1">
      <c r="A9" s="31" t="s">
        <v>26</v>
      </c>
      <c r="B9" s="32"/>
      <c r="C9" s="33">
        <v>12000</v>
      </c>
      <c r="D9" s="4"/>
      <c r="E9" s="8"/>
    </row>
    <row r="10" spans="1:5" ht="19.8" customHeight="1">
      <c r="A10" s="31" t="s">
        <v>27</v>
      </c>
      <c r="B10" s="32"/>
      <c r="C10" s="33">
        <v>378000</v>
      </c>
      <c r="D10" s="4"/>
      <c r="E10" s="8"/>
    </row>
    <row r="11" spans="1:5" ht="19.8" customHeight="1">
      <c r="A11" s="31" t="s">
        <v>28</v>
      </c>
      <c r="B11" s="32"/>
      <c r="C11" s="33">
        <v>1615000</v>
      </c>
      <c r="D11" s="4"/>
      <c r="E11" s="8"/>
    </row>
    <row r="12" spans="1:5" ht="19.8" customHeight="1">
      <c r="A12" s="31" t="s">
        <v>29</v>
      </c>
      <c r="B12" s="32"/>
      <c r="C12" s="33">
        <v>275000</v>
      </c>
      <c r="D12" s="4"/>
      <c r="E12" s="8"/>
    </row>
    <row r="13" spans="1:5" ht="19.8" customHeight="1">
      <c r="A13" s="31" t="s">
        <v>31</v>
      </c>
      <c r="B13" s="32"/>
      <c r="C13" s="33">
        <v>255000</v>
      </c>
      <c r="D13" s="4"/>
      <c r="E13" s="8"/>
    </row>
    <row r="14" spans="1:5" ht="19.8" customHeight="1">
      <c r="A14" s="31" t="s">
        <v>30</v>
      </c>
      <c r="B14" s="32"/>
      <c r="C14" s="33">
        <v>196800</v>
      </c>
      <c r="D14" s="4"/>
      <c r="E14" s="8"/>
    </row>
    <row r="15" spans="1:5" ht="19.8" customHeight="1">
      <c r="A15" s="34" t="s">
        <v>12</v>
      </c>
      <c r="B15" s="35"/>
      <c r="C15" s="36">
        <v>2915180</v>
      </c>
      <c r="D15" s="4"/>
      <c r="E15" s="8"/>
    </row>
    <row r="16" spans="1:5" ht="7.8" customHeight="1">
      <c r="A16" s="9"/>
      <c r="B16" s="10"/>
      <c r="C16" s="11"/>
      <c r="D16" s="12"/>
      <c r="E16" s="8"/>
    </row>
    <row r="17" spans="1:5" ht="15.75" customHeight="1">
      <c r="A17" s="37" t="s">
        <v>9</v>
      </c>
      <c r="B17" s="11"/>
      <c r="C17" s="11"/>
      <c r="D17" s="12"/>
      <c r="E17" s="8"/>
    </row>
    <row r="18" spans="1:5" ht="17.399999999999999" customHeight="1">
      <c r="A18" s="31" t="s">
        <v>15</v>
      </c>
      <c r="B18" s="38"/>
      <c r="C18" s="33">
        <v>73500</v>
      </c>
      <c r="D18" s="12"/>
      <c r="E18" s="8"/>
    </row>
    <row r="19" spans="1:5" ht="17.399999999999999" customHeight="1">
      <c r="A19" s="31" t="s">
        <v>16</v>
      </c>
      <c r="B19" s="38"/>
      <c r="C19" s="33">
        <v>4500</v>
      </c>
      <c r="D19" s="12"/>
      <c r="E19" s="8"/>
    </row>
    <row r="20" spans="1:5" ht="17.399999999999999" customHeight="1">
      <c r="A20" s="31" t="s">
        <v>2</v>
      </c>
      <c r="B20" s="38"/>
      <c r="C20" s="33">
        <v>16000</v>
      </c>
      <c r="D20" s="12"/>
      <c r="E20" s="8"/>
    </row>
    <row r="21" spans="1:5" ht="17.399999999999999" customHeight="1">
      <c r="A21" s="31" t="s">
        <v>3</v>
      </c>
      <c r="B21" s="38"/>
      <c r="C21" s="33">
        <v>7700</v>
      </c>
      <c r="D21" s="12"/>
      <c r="E21" s="8"/>
    </row>
    <row r="22" spans="1:5" ht="17.399999999999999" customHeight="1">
      <c r="A22" s="31" t="s">
        <v>4</v>
      </c>
      <c r="B22" s="38"/>
      <c r="C22" s="33">
        <v>11800</v>
      </c>
      <c r="D22" s="13"/>
      <c r="E22" s="8"/>
    </row>
    <row r="23" spans="1:5" ht="17.399999999999999" customHeight="1">
      <c r="A23" s="31" t="s">
        <v>17</v>
      </c>
      <c r="B23" s="38"/>
      <c r="C23" s="33">
        <v>5500</v>
      </c>
      <c r="D23" s="12"/>
      <c r="E23" s="8"/>
    </row>
    <row r="24" spans="1:5" ht="17.399999999999999" customHeight="1">
      <c r="A24" s="31" t="s">
        <v>5</v>
      </c>
      <c r="B24" s="38"/>
      <c r="C24" s="33">
        <v>6200</v>
      </c>
      <c r="D24" s="12"/>
      <c r="E24" s="8"/>
    </row>
    <row r="25" spans="1:5" ht="17.399999999999999" customHeight="1">
      <c r="A25" s="31" t="s">
        <v>6</v>
      </c>
      <c r="B25" s="38"/>
      <c r="C25" s="33">
        <v>1320</v>
      </c>
      <c r="D25" s="12"/>
      <c r="E25" s="8"/>
    </row>
    <row r="26" spans="1:5" ht="17.399999999999999" customHeight="1">
      <c r="A26" s="31" t="s">
        <v>7</v>
      </c>
      <c r="B26" s="38"/>
      <c r="C26" s="33">
        <v>3700</v>
      </c>
      <c r="D26" s="12"/>
      <c r="E26" s="8"/>
    </row>
    <row r="27" spans="1:5" ht="17.399999999999999" customHeight="1">
      <c r="A27" s="31" t="s">
        <v>32</v>
      </c>
      <c r="B27" s="38"/>
      <c r="C27" s="33">
        <v>19000</v>
      </c>
      <c r="D27" s="12"/>
      <c r="E27" s="8"/>
    </row>
    <row r="28" spans="1:5" ht="17.399999999999999" customHeight="1">
      <c r="A28" s="31" t="s">
        <v>19</v>
      </c>
      <c r="B28" s="38"/>
      <c r="C28" s="33">
        <v>8400</v>
      </c>
      <c r="D28" s="12"/>
      <c r="E28" s="8"/>
    </row>
    <row r="29" spans="1:5" ht="17.399999999999999" customHeight="1">
      <c r="A29" s="31" t="s">
        <v>18</v>
      </c>
      <c r="B29" s="38"/>
      <c r="C29" s="33">
        <v>67200</v>
      </c>
      <c r="D29" s="12"/>
      <c r="E29" s="8"/>
    </row>
    <row r="30" spans="1:5" ht="17.399999999999999" customHeight="1">
      <c r="A30" s="34" t="s">
        <v>11</v>
      </c>
      <c r="B30" s="38"/>
      <c r="C30" s="39">
        <v>224820</v>
      </c>
      <c r="D30" s="12"/>
      <c r="E30" s="8"/>
    </row>
    <row r="31" spans="1:5" ht="17.399999999999999" customHeight="1">
      <c r="A31" s="31" t="s">
        <v>24</v>
      </c>
      <c r="B31" s="38"/>
      <c r="C31" s="33">
        <v>180328</v>
      </c>
      <c r="D31" s="12"/>
      <c r="E31" s="8"/>
    </row>
    <row r="32" spans="1:5" ht="17.399999999999999" customHeight="1">
      <c r="A32" s="31" t="s">
        <v>20</v>
      </c>
      <c r="B32" s="38"/>
      <c r="C32" s="33">
        <v>180500</v>
      </c>
      <c r="D32" s="12"/>
      <c r="E32" s="8"/>
    </row>
    <row r="33" spans="1:5" ht="17.399999999999999" customHeight="1">
      <c r="A33" s="31" t="s">
        <v>22</v>
      </c>
      <c r="B33" s="38"/>
      <c r="C33" s="33">
        <v>242000</v>
      </c>
      <c r="D33" s="12"/>
      <c r="E33" s="14"/>
    </row>
    <row r="34" spans="1:5" ht="18" customHeight="1">
      <c r="A34" s="34" t="s">
        <v>21</v>
      </c>
      <c r="B34" s="38"/>
      <c r="C34" s="39">
        <f>SUM(C30:C33,C15)</f>
        <v>3742828</v>
      </c>
      <c r="D34" s="4"/>
      <c r="E34" s="4"/>
    </row>
    <row r="35" spans="1:5" ht="15">
      <c r="A35" s="15"/>
      <c r="B35" s="16"/>
      <c r="C35" s="11"/>
      <c r="D35" s="12"/>
      <c r="E35" s="8"/>
    </row>
    <row r="36" spans="1:5" ht="16.8" customHeight="1">
      <c r="A36" s="23" t="s">
        <v>8</v>
      </c>
      <c r="B36" s="17" t="s">
        <v>23</v>
      </c>
      <c r="C36" s="18">
        <v>6</v>
      </c>
      <c r="D36" s="19">
        <v>565000</v>
      </c>
      <c r="E36" s="19">
        <f>SUM(D36*C36)</f>
        <v>3390000</v>
      </c>
    </row>
    <row r="37" spans="1:5" ht="16.8" customHeight="1">
      <c r="A37" s="24"/>
      <c r="B37" s="17" t="s">
        <v>23</v>
      </c>
      <c r="C37" s="20">
        <v>0.88</v>
      </c>
      <c r="D37" s="19">
        <v>400000</v>
      </c>
      <c r="E37" s="21">
        <f>SUM(D37*C37)</f>
        <v>352000</v>
      </c>
    </row>
    <row r="38" spans="1:5" ht="16.2" thickBot="1">
      <c r="A38" s="9"/>
      <c r="B38" s="4"/>
      <c r="C38" s="9"/>
      <c r="D38" s="9"/>
      <c r="E38" s="22">
        <f>SUM(E36:E37)</f>
        <v>3742000</v>
      </c>
    </row>
    <row r="39" spans="1:5" ht="12" thickTop="1"/>
    <row r="40" spans="1:5" s="6" customFormat="1" ht="13.8">
      <c r="A40" s="6" t="s">
        <v>34</v>
      </c>
      <c r="C40" s="7"/>
    </row>
  </sheetData>
  <mergeCells count="3">
    <mergeCell ref="A36:A37"/>
    <mergeCell ref="A1:B1"/>
    <mergeCell ref="A2:B2"/>
  </mergeCells>
  <phoneticPr fontId="0" type="noConversion"/>
  <pageMargins left="0.75" right="0.75" top="1" bottom="1" header="0.5" footer="0.5"/>
  <pageSetup scale="70"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Breakeven Analysis</vt:lpstr>
    </vt:vector>
  </TitlesOfParts>
  <Company>SCORE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Big Daddy</dc:creator>
  <cp:lastModifiedBy>Big Daddy</cp:lastModifiedBy>
  <cp:lastPrinted>2009-07-01T07:07:05Z</cp:lastPrinted>
  <dcterms:created xsi:type="dcterms:W3CDTF">2001-02-13T22:38:43Z</dcterms:created>
  <dcterms:modified xsi:type="dcterms:W3CDTF">2009-07-01T07:09:14Z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TC010175151033</vt:lpwstr>
  </property>
</Properties>
</file>